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J195" i="1"/>
  <c r="H195" i="1"/>
  <c r="G195" i="1"/>
  <c r="F195" i="1"/>
  <c r="F157" i="1"/>
  <c r="I157" i="1"/>
  <c r="G157" i="1"/>
  <c r="F176" i="1"/>
  <c r="F138" i="1"/>
  <c r="J119" i="1"/>
  <c r="H119" i="1"/>
  <c r="G119" i="1"/>
  <c r="F119" i="1"/>
  <c r="F100" i="1"/>
  <c r="H62" i="1"/>
  <c r="I195" i="1"/>
  <c r="G176" i="1"/>
  <c r="I176" i="1"/>
  <c r="H176" i="1"/>
  <c r="J176" i="1"/>
  <c r="H157" i="1"/>
  <c r="J157" i="1"/>
  <c r="G138" i="1"/>
  <c r="H138" i="1"/>
  <c r="J138" i="1"/>
  <c r="I138" i="1"/>
  <c r="I119" i="1"/>
  <c r="I100" i="1"/>
  <c r="G100" i="1"/>
  <c r="H100" i="1"/>
  <c r="J100" i="1"/>
  <c r="F81" i="1"/>
  <c r="G81" i="1"/>
  <c r="H81" i="1"/>
  <c r="J81" i="1"/>
  <c r="I62" i="1"/>
  <c r="J62" i="1"/>
  <c r="F62" i="1"/>
  <c r="G62" i="1"/>
  <c r="J43" i="1"/>
  <c r="I43" i="1"/>
  <c r="H43" i="1"/>
  <c r="F43" i="1"/>
  <c r="F24" i="1"/>
  <c r="G43" i="1"/>
  <c r="I81" i="1"/>
  <c r="L24" i="1"/>
  <c r="I24" i="1"/>
  <c r="G24" i="1"/>
  <c r="H24" i="1"/>
  <c r="J24" i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<sst xmlns="http://schemas.openxmlformats.org/spreadsheetml/2006/main" count="284" uniqueCount="86">
  <si>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</si>
  <si>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</si>
  <si>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</si>
  <si>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</si>
  <si>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</si>
  <si>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</si>
  <si>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</si>
  <si>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</si>
  <si>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</si>
  <si>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</si>
  <si>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</si>
  <si>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</si>
  <si>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</si>
  <si>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</si>
  <si>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</si>
  <si>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</si>
  <si>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</si>
  <si>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</si>
  <si>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</si>
  <si>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</si>
  <si>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</si>
  <si>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</si>
  <si>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</si>
  <si>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</si>
  <si>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</si>
  <si>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</si>
  <si>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</si>
  <si>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</si>
  <si>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</si>
  <si>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</si>
  <si>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</si>
  <si>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</si>
  <si>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</si>
  <si>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</si>
  <si>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</si>
  <si>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</si>
  <si>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</si>
  <si>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</si>
  <si>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</si>
  <si>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</si>
  <si>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Суп картофельный с бобовыми (гороховый)</t>
  </si>
  <si>
    <t>Овощи натуральные соленые (помидоры)</t>
  </si>
  <si>
    <t>Хлеб пшеничный</t>
  </si>
  <si>
    <t>Хлеб ржаной</t>
  </si>
  <si>
    <t>Соки овощные, фруктовые и ягодные (яблочный)</t>
  </si>
  <si>
    <t>342/соус 442</t>
  </si>
  <si>
    <t>пром.изг.</t>
  </si>
  <si>
    <t>Суп картофельный с клецками</t>
  </si>
  <si>
    <t>Овощи натуральные соленые (огурцы)</t>
  </si>
  <si>
    <t>Печень говяжья по -строгановски</t>
  </si>
  <si>
    <t>Макароны отварные</t>
  </si>
  <si>
    <t>Кисель из кураги</t>
  </si>
  <si>
    <t>146/кл.172</t>
  </si>
  <si>
    <t>Салат из горошка зеленого консервированного</t>
  </si>
  <si>
    <t>Борщ с капустой и картофелем</t>
  </si>
  <si>
    <t>Котлета мясная (говядина)</t>
  </si>
  <si>
    <t>Каша гречневая рассыпчатая</t>
  </si>
  <si>
    <t>Соки овощные, фруктовые и ягодные(мультифрукт)</t>
  </si>
  <si>
    <t>Винегрет овощной</t>
  </si>
  <si>
    <t>Суп картофельный с фрикадельками (мясными)</t>
  </si>
  <si>
    <t>149/фрик.169</t>
  </si>
  <si>
    <t>Птица отварная</t>
  </si>
  <si>
    <t>Картофель отварной</t>
  </si>
  <si>
    <t>Компот из смеси сухофруктов</t>
  </si>
  <si>
    <t>Салат "Мазайка"</t>
  </si>
  <si>
    <t>Уха с крупой</t>
  </si>
  <si>
    <t>Гуляшь из говядины</t>
  </si>
  <si>
    <t>Напиток клюквенный</t>
  </si>
  <si>
    <t>Овощи натуральные (огурцы)</t>
  </si>
  <si>
    <t>Суп крестьянский с крупой</t>
  </si>
  <si>
    <t>Азу</t>
  </si>
  <si>
    <t>Соки овощные, фруктовые и ягодные(яблочный)</t>
  </si>
  <si>
    <t>Каша перловая рассыпчатая</t>
  </si>
  <si>
    <t>Овощи натуральные (помидоры)</t>
  </si>
  <si>
    <t>Рыба отварная</t>
  </si>
  <si>
    <t>Рассольник</t>
  </si>
  <si>
    <t>Говядина тушенная с капустой</t>
  </si>
  <si>
    <t>133/67</t>
  </si>
  <si>
    <t>Напиток из шиповника</t>
  </si>
  <si>
    <t>Салат из свеклы с чесноком</t>
  </si>
  <si>
    <t>Щи из свежей капусты с картофелем</t>
  </si>
  <si>
    <t>Плов из отварной птицы</t>
  </si>
  <si>
    <t>директор</t>
  </si>
  <si>
    <t>Рыба тушенная в сметанном соусе</t>
  </si>
  <si>
    <t>64,5/25,5</t>
  </si>
  <si>
    <t>Проханов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</si>
</sst>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P4" sqref="P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/>
      <c r="D1" s="53"/>
      <c r="E1" s="53"/>
      <c r="F1" s="12" t="s">
        <v>16</v>
      </c>
      <c r="G1" s="2" t="s">
        <v>17</v>
      </c>
      <c r="H1" s="60" t="s">
        <v>82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60" t="s">
        <v>85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0.66</v>
      </c>
      <c r="H14" s="43">
        <v>0.06</v>
      </c>
      <c r="I14" s="43">
        <v>2.1</v>
      </c>
      <c r="J14" s="43">
        <v>12</v>
      </c>
      <c r="K14" s="44">
        <v>107</v>
      </c>
      <c r="L14" s="43">
        <v>7.6</v>
      </c>
    </row>
    <row r="15" spans="1:12" ht="14.4" x14ac:dyDescent="0.3">
      <c r="A15" s="23"/>
      <c r="B15" s="15"/>
      <c r="C15" s="11"/>
      <c r="D15" s="7" t="s">
        <v>27</v>
      </c>
      <c r="E15" s="51" t="s">
        <v>40</v>
      </c>
      <c r="F15" s="43">
        <v>200</v>
      </c>
      <c r="G15" s="43">
        <v>1.84</v>
      </c>
      <c r="H15" s="43">
        <v>3.4</v>
      </c>
      <c r="I15" s="43">
        <v>14.1</v>
      </c>
      <c r="J15" s="43">
        <v>89.4</v>
      </c>
      <c r="K15" s="44">
        <v>144</v>
      </c>
      <c r="L15" s="43">
        <v>9.6999999999999993</v>
      </c>
    </row>
    <row r="16" spans="1:12" ht="26.4" x14ac:dyDescent="0.3">
      <c r="A16" s="23"/>
      <c r="B16" s="15"/>
      <c r="C16" s="11"/>
      <c r="D16" s="7" t="s">
        <v>28</v>
      </c>
      <c r="E16" s="51" t="s">
        <v>83</v>
      </c>
      <c r="F16" s="59" t="s">
        <v>84</v>
      </c>
      <c r="G16" s="43">
        <v>8.73</v>
      </c>
      <c r="H16" s="43">
        <v>4.68</v>
      </c>
      <c r="I16" s="43">
        <v>3.61</v>
      </c>
      <c r="J16" s="43">
        <v>85.3</v>
      </c>
      <c r="K16" s="44" t="s">
        <v>45</v>
      </c>
      <c r="L16" s="43">
        <v>31.95</v>
      </c>
    </row>
    <row r="17" spans="1:12" ht="14.4" x14ac:dyDescent="0.3">
      <c r="A17" s="23"/>
      <c r="B17" s="15"/>
      <c r="C17" s="11"/>
      <c r="D17" s="7" t="s">
        <v>29</v>
      </c>
      <c r="E17" s="51" t="s">
        <v>39</v>
      </c>
      <c r="F17" s="43">
        <v>150</v>
      </c>
      <c r="G17" s="43">
        <v>3.15</v>
      </c>
      <c r="H17" s="43">
        <v>6.9</v>
      </c>
      <c r="I17" s="43">
        <v>18.350000000000001</v>
      </c>
      <c r="J17" s="43">
        <v>154</v>
      </c>
      <c r="K17" s="44">
        <v>429</v>
      </c>
      <c r="L17" s="43">
        <v>17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0.2</v>
      </c>
      <c r="I18" s="43">
        <v>0.2</v>
      </c>
      <c r="J18" s="43">
        <v>92</v>
      </c>
      <c r="K18" s="44" t="s">
        <v>46</v>
      </c>
      <c r="L18" s="43">
        <v>23.15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3.8</v>
      </c>
      <c r="H19" s="43">
        <v>0.4</v>
      </c>
      <c r="I19" s="43">
        <v>24.6</v>
      </c>
      <c r="J19" s="43">
        <v>124.5</v>
      </c>
      <c r="K19" s="44" t="s">
        <v>46</v>
      </c>
      <c r="L19" s="43">
        <v>4.5999999999999996</v>
      </c>
    </row>
    <row r="20" spans="1:12" ht="14.4" x14ac:dyDescent="0.3">
      <c r="A20" s="23"/>
      <c r="B20" s="15"/>
      <c r="C20" s="11"/>
      <c r="D20" s="7" t="s">
        <v>32</v>
      </c>
      <c r="E20" s="42" t="s">
        <v>43</v>
      </c>
      <c r="F20" s="43">
        <v>48</v>
      </c>
      <c r="G20" s="43">
        <v>3.17</v>
      </c>
      <c r="H20" s="43">
        <v>0.57999999999999996</v>
      </c>
      <c r="I20" s="43">
        <v>19.43</v>
      </c>
      <c r="J20" s="43">
        <v>83.52</v>
      </c>
      <c r="K20" s="44" t="s">
        <v>46</v>
      </c>
      <c r="L20" s="43">
        <v>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708</v>
      </c>
      <c r="G23" s="19">
        <f t="shared" ref="G23:J23" si="2">SUM(G14:G22)</f>
        <v>22.35</v>
      </c>
      <c r="H23" s="19">
        <f t="shared" si="2"/>
        <v>16.22</v>
      </c>
      <c r="I23" s="19">
        <f t="shared" si="2"/>
        <v>82.39</v>
      </c>
      <c r="J23" s="19">
        <f t="shared" si="2"/>
        <v>640.72</v>
      </c>
      <c r="K23" s="25"/>
      <c r="L23" s="19">
        <f>SUM(L14:L22)</f>
        <v>98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708</v>
      </c>
      <c r="G24" s="32">
        <f t="shared" ref="G24:J24" si="3">G13+G23</f>
        <v>22.35</v>
      </c>
      <c r="H24" s="32">
        <f t="shared" si="3"/>
        <v>16.22</v>
      </c>
      <c r="I24" s="32">
        <f t="shared" si="3"/>
        <v>82.39</v>
      </c>
      <c r="J24" s="32">
        <f t="shared" si="3"/>
        <v>640.72</v>
      </c>
      <c r="K24" s="32"/>
      <c r="L24" s="32">
        <f t="shared" ref="L24" si="4">L13+L23</f>
        <v>98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43">
        <v>60</v>
      </c>
      <c r="G33" s="43">
        <v>0.48</v>
      </c>
      <c r="H33" s="43">
        <v>0.06</v>
      </c>
      <c r="I33" s="43">
        <v>1.02</v>
      </c>
      <c r="J33" s="43">
        <v>7.8</v>
      </c>
      <c r="K33" s="44">
        <v>107</v>
      </c>
      <c r="L33" s="43">
        <v>7.6</v>
      </c>
    </row>
    <row r="34" spans="1:12" ht="14.4" x14ac:dyDescent="0.3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0.96</v>
      </c>
      <c r="H34" s="43">
        <v>2.1800000000000002</v>
      </c>
      <c r="I34" s="43">
        <v>8.02</v>
      </c>
      <c r="J34" s="43">
        <v>55.4</v>
      </c>
      <c r="K34" s="44" t="s">
        <v>52</v>
      </c>
      <c r="L34" s="43">
        <v>6.2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9.7200000000000006</v>
      </c>
      <c r="H35" s="43">
        <v>11.3</v>
      </c>
      <c r="I35" s="43">
        <v>5.52</v>
      </c>
      <c r="J35" s="43">
        <v>169.28</v>
      </c>
      <c r="K35" s="44">
        <v>398</v>
      </c>
      <c r="L35" s="43">
        <v>55.1</v>
      </c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5.65</v>
      </c>
      <c r="H36" s="43">
        <v>0.67</v>
      </c>
      <c r="I36" s="43">
        <v>30.04</v>
      </c>
      <c r="J36" s="43">
        <v>129.9</v>
      </c>
      <c r="K36" s="44">
        <v>291</v>
      </c>
      <c r="L36" s="43">
        <v>7.6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0.9</v>
      </c>
      <c r="H37" s="43">
        <v>0.06</v>
      </c>
      <c r="I37" s="43">
        <v>33.76</v>
      </c>
      <c r="J37" s="43">
        <v>154.6</v>
      </c>
      <c r="K37" s="44">
        <v>355</v>
      </c>
      <c r="L37" s="43">
        <v>12.9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3.8</v>
      </c>
      <c r="H38" s="43">
        <v>0.4</v>
      </c>
      <c r="I38" s="43">
        <v>24.6</v>
      </c>
      <c r="J38" s="43">
        <v>124.5</v>
      </c>
      <c r="K38" s="44" t="s">
        <v>46</v>
      </c>
      <c r="L38" s="43">
        <v>4.5999999999999996</v>
      </c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48</v>
      </c>
      <c r="G39" s="43">
        <v>3.17</v>
      </c>
      <c r="H39" s="43">
        <v>0.57999999999999996</v>
      </c>
      <c r="I39" s="43">
        <v>19.43</v>
      </c>
      <c r="J39" s="43">
        <v>83.52</v>
      </c>
      <c r="K39" s="44" t="s">
        <v>46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798</v>
      </c>
      <c r="G42" s="19">
        <f t="shared" ref="G42" si="9">SUM(G33:G41)</f>
        <v>24.68</v>
      </c>
      <c r="H42" s="19">
        <f t="shared" ref="H42" si="10">SUM(H33:H41)</f>
        <v>15.250000000000002</v>
      </c>
      <c r="I42" s="19">
        <f t="shared" ref="I42" si="11">SUM(I33:I41)</f>
        <v>122.38999999999999</v>
      </c>
      <c r="J42" s="19">
        <f t="shared" ref="J42:L42" si="12">SUM(J33:J41)</f>
        <v>725</v>
      </c>
      <c r="K42" s="25"/>
      <c r="L42" s="19">
        <f t="shared" si="12"/>
        <v>98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798</v>
      </c>
      <c r="G43" s="32">
        <f t="shared" ref="G43" si="13">G32+G42</f>
        <v>24.68</v>
      </c>
      <c r="H43" s="32">
        <f t="shared" ref="H43" si="14">H32+H42</f>
        <v>15.250000000000002</v>
      </c>
      <c r="I43" s="32">
        <f t="shared" ref="I43" si="15">I32+I42</f>
        <v>122.38999999999999</v>
      </c>
      <c r="J43" s="32">
        <f t="shared" ref="J43:L43" si="16">J32+J42</f>
        <v>725</v>
      </c>
      <c r="K43" s="32"/>
      <c r="L43" s="32">
        <f t="shared" si="16"/>
        <v>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1.79</v>
      </c>
      <c r="H52" s="43">
        <v>3.11</v>
      </c>
      <c r="I52" s="43">
        <v>3.75</v>
      </c>
      <c r="J52" s="43">
        <v>50.16</v>
      </c>
      <c r="K52" s="44">
        <v>10</v>
      </c>
      <c r="L52" s="43">
        <v>22.5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200</v>
      </c>
      <c r="G53" s="43">
        <v>1.46</v>
      </c>
      <c r="H53" s="43">
        <v>4</v>
      </c>
      <c r="I53" s="43">
        <v>8.52</v>
      </c>
      <c r="J53" s="43">
        <v>76</v>
      </c>
      <c r="K53" s="44">
        <v>128</v>
      </c>
      <c r="L53" s="43">
        <v>7.1</v>
      </c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90</v>
      </c>
      <c r="G54" s="43">
        <v>10.02</v>
      </c>
      <c r="H54" s="43">
        <v>13.75</v>
      </c>
      <c r="I54" s="43">
        <v>12.87</v>
      </c>
      <c r="J54" s="43">
        <v>267.39999999999998</v>
      </c>
      <c r="K54" s="44">
        <v>381</v>
      </c>
      <c r="L54" s="43">
        <v>42.64</v>
      </c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7.55</v>
      </c>
      <c r="H55" s="43">
        <v>7.85</v>
      </c>
      <c r="I55" s="43">
        <v>39.08</v>
      </c>
      <c r="J55" s="43">
        <v>213.05</v>
      </c>
      <c r="K55" s="44">
        <v>237</v>
      </c>
      <c r="L55" s="43">
        <v>12</v>
      </c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2.2000000000000002</v>
      </c>
      <c r="H56" s="43">
        <v>0.2</v>
      </c>
      <c r="I56" s="43">
        <v>25.2</v>
      </c>
      <c r="J56" s="43">
        <v>112</v>
      </c>
      <c r="K56" s="44" t="s">
        <v>46</v>
      </c>
      <c r="L56" s="43">
        <v>5.16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3.8</v>
      </c>
      <c r="H57" s="43">
        <v>0.4</v>
      </c>
      <c r="I57" s="43">
        <v>24.6</v>
      </c>
      <c r="J57" s="43">
        <v>124.5</v>
      </c>
      <c r="K57" s="44" t="s">
        <v>46</v>
      </c>
      <c r="L57" s="43">
        <v>4.5999999999999996</v>
      </c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48</v>
      </c>
      <c r="G58" s="43">
        <v>3.17</v>
      </c>
      <c r="H58" s="43">
        <v>0.57999999999999996</v>
      </c>
      <c r="I58" s="43">
        <v>19.43</v>
      </c>
      <c r="J58" s="43">
        <v>83.52</v>
      </c>
      <c r="K58" s="44" t="s">
        <v>46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798</v>
      </c>
      <c r="G61" s="19">
        <f t="shared" ref="G61" si="21">SUM(G52:G60)</f>
        <v>29.990000000000002</v>
      </c>
      <c r="H61" s="19">
        <f t="shared" ref="H61" si="22">SUM(H52:H60)</f>
        <v>29.889999999999997</v>
      </c>
      <c r="I61" s="19">
        <f t="shared" ref="I61" si="23">SUM(I52:I60)</f>
        <v>133.45000000000002</v>
      </c>
      <c r="J61" s="19">
        <f t="shared" ref="J61:L61" si="24">SUM(J52:J60)</f>
        <v>926.62999999999988</v>
      </c>
      <c r="K61" s="25"/>
      <c r="L61" s="19">
        <f t="shared" si="24"/>
        <v>98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798</v>
      </c>
      <c r="G62" s="32">
        <f t="shared" ref="G62" si="25">G51+G61</f>
        <v>29.990000000000002</v>
      </c>
      <c r="H62" s="32">
        <f t="shared" ref="H62" si="26">H51+H61</f>
        <v>29.889999999999997</v>
      </c>
      <c r="I62" s="32">
        <f t="shared" ref="I62" si="27">I51+I61</f>
        <v>133.45000000000002</v>
      </c>
      <c r="J62" s="32">
        <f t="shared" ref="J62:L62" si="28">J51+J61</f>
        <v>926.62999999999988</v>
      </c>
      <c r="K62" s="32"/>
      <c r="L62" s="32">
        <f t="shared" si="28"/>
        <v>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0.78</v>
      </c>
      <c r="H71" s="43">
        <v>7.48</v>
      </c>
      <c r="I71" s="43">
        <v>4.08</v>
      </c>
      <c r="J71" s="43">
        <v>78</v>
      </c>
      <c r="K71" s="44">
        <v>76</v>
      </c>
      <c r="L71" s="43">
        <v>3.16</v>
      </c>
    </row>
    <row r="72" spans="1:12" ht="26.4" x14ac:dyDescent="0.3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1.76</v>
      </c>
      <c r="H72" s="43">
        <v>3.36</v>
      </c>
      <c r="I72" s="43">
        <v>12.76</v>
      </c>
      <c r="J72" s="43">
        <v>85.4</v>
      </c>
      <c r="K72" s="44" t="s">
        <v>60</v>
      </c>
      <c r="L72" s="43">
        <v>16</v>
      </c>
    </row>
    <row r="73" spans="1:12" ht="14.4" x14ac:dyDescent="0.3">
      <c r="A73" s="23"/>
      <c r="B73" s="15"/>
      <c r="C73" s="11"/>
      <c r="D73" s="7" t="s">
        <v>28</v>
      </c>
      <c r="E73" s="42" t="s">
        <v>61</v>
      </c>
      <c r="F73" s="43">
        <v>90</v>
      </c>
      <c r="G73" s="43">
        <v>11.21</v>
      </c>
      <c r="H73" s="43">
        <v>10.66</v>
      </c>
      <c r="I73" s="43">
        <v>4.51</v>
      </c>
      <c r="J73" s="43">
        <v>195.57</v>
      </c>
      <c r="K73" s="44">
        <v>404</v>
      </c>
      <c r="L73" s="43">
        <v>38</v>
      </c>
    </row>
    <row r="74" spans="1:12" ht="14.4" x14ac:dyDescent="0.3">
      <c r="A74" s="23"/>
      <c r="B74" s="15"/>
      <c r="C74" s="11"/>
      <c r="D74" s="7" t="s">
        <v>29</v>
      </c>
      <c r="E74" s="42" t="s">
        <v>62</v>
      </c>
      <c r="F74" s="43">
        <v>150</v>
      </c>
      <c r="G74" s="43">
        <v>2.85</v>
      </c>
      <c r="H74" s="43">
        <v>6.15</v>
      </c>
      <c r="I74" s="43">
        <v>19.05</v>
      </c>
      <c r="J74" s="43">
        <v>142.5</v>
      </c>
      <c r="K74" s="44">
        <v>173</v>
      </c>
      <c r="L74" s="43">
        <v>13</v>
      </c>
    </row>
    <row r="75" spans="1:12" ht="14.4" x14ac:dyDescent="0.3">
      <c r="A75" s="23"/>
      <c r="B75" s="15"/>
      <c r="C75" s="11"/>
      <c r="D75" s="7" t="s">
        <v>30</v>
      </c>
      <c r="E75" s="42" t="s">
        <v>63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6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3.8</v>
      </c>
      <c r="H76" s="43">
        <v>0.4</v>
      </c>
      <c r="I76" s="43">
        <v>24.6</v>
      </c>
      <c r="J76" s="43">
        <v>124.5</v>
      </c>
      <c r="K76" s="44" t="s">
        <v>46</v>
      </c>
      <c r="L76" s="43">
        <v>4</v>
      </c>
    </row>
    <row r="77" spans="1:12" ht="14.4" x14ac:dyDescent="0.3">
      <c r="A77" s="23"/>
      <c r="B77" s="15"/>
      <c r="C77" s="11"/>
      <c r="D77" s="7" t="s">
        <v>32</v>
      </c>
      <c r="E77" s="42" t="s">
        <v>43</v>
      </c>
      <c r="F77" s="43">
        <v>48</v>
      </c>
      <c r="G77" s="43">
        <v>3.17</v>
      </c>
      <c r="H77" s="43">
        <v>0.57999999999999996</v>
      </c>
      <c r="I77" s="43">
        <v>19.43</v>
      </c>
      <c r="J77" s="43">
        <v>83.52</v>
      </c>
      <c r="K77" s="44" t="s">
        <v>46</v>
      </c>
      <c r="L77" s="43">
        <v>3.84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798</v>
      </c>
      <c r="G80" s="19">
        <f t="shared" ref="G80" si="33">SUM(G71:G79)</f>
        <v>24.07</v>
      </c>
      <c r="H80" s="19">
        <f t="shared" ref="H80" si="34">SUM(H71:H79)</f>
        <v>28.629999999999995</v>
      </c>
      <c r="I80" s="19">
        <f t="shared" ref="I80" si="35">SUM(I71:I79)</f>
        <v>111.43</v>
      </c>
      <c r="J80" s="19">
        <f t="shared" ref="J80:L80" si="36">SUM(J71:J79)</f>
        <v>819.49</v>
      </c>
      <c r="K80" s="25"/>
      <c r="L80" s="19">
        <f t="shared" si="36"/>
        <v>84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798</v>
      </c>
      <c r="G81" s="32">
        <f t="shared" ref="G81" si="37">G70+G80</f>
        <v>24.07</v>
      </c>
      <c r="H81" s="32">
        <f t="shared" ref="H81" si="38">H70+H80</f>
        <v>28.629999999999995</v>
      </c>
      <c r="I81" s="32">
        <f t="shared" ref="I81" si="39">I70+I80</f>
        <v>111.43</v>
      </c>
      <c r="J81" s="32">
        <f t="shared" ref="J81:L81" si="40">J70+J80</f>
        <v>819.49</v>
      </c>
      <c r="K81" s="32"/>
      <c r="L81" s="32">
        <f t="shared" si="40"/>
        <v>84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60</v>
      </c>
      <c r="G90" s="43">
        <v>0.8</v>
      </c>
      <c r="H90" s="43">
        <v>5</v>
      </c>
      <c r="I90" s="43">
        <v>4.9000000000000004</v>
      </c>
      <c r="J90" s="43">
        <v>67</v>
      </c>
      <c r="K90" s="44">
        <v>35</v>
      </c>
      <c r="L90" s="43">
        <v>10</v>
      </c>
    </row>
    <row r="91" spans="1:12" ht="14.4" x14ac:dyDescent="0.3">
      <c r="A91" s="23"/>
      <c r="B91" s="15"/>
      <c r="C91" s="11"/>
      <c r="D91" s="7" t="s">
        <v>27</v>
      </c>
      <c r="E91" s="42" t="s">
        <v>65</v>
      </c>
      <c r="F91" s="43">
        <v>200</v>
      </c>
      <c r="G91" s="43">
        <v>5.2</v>
      </c>
      <c r="H91" s="43">
        <v>1.98</v>
      </c>
      <c r="I91" s="43">
        <v>11.5</v>
      </c>
      <c r="J91" s="43">
        <v>89.6</v>
      </c>
      <c r="K91" s="44">
        <v>152</v>
      </c>
      <c r="L91" s="43">
        <v>25.2</v>
      </c>
    </row>
    <row r="92" spans="1:12" ht="14.4" x14ac:dyDescent="0.3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10.199999999999999</v>
      </c>
      <c r="H92" s="43">
        <v>12.82</v>
      </c>
      <c r="I92" s="43">
        <v>3.3</v>
      </c>
      <c r="J92" s="43">
        <v>196.8</v>
      </c>
      <c r="K92" s="44">
        <v>368</v>
      </c>
      <c r="L92" s="43">
        <v>55.1</v>
      </c>
    </row>
    <row r="93" spans="1:12" ht="14.4" x14ac:dyDescent="0.3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4.59</v>
      </c>
      <c r="H93" s="43">
        <v>7.53</v>
      </c>
      <c r="I93" s="43">
        <v>34.47</v>
      </c>
      <c r="J93" s="43">
        <v>195.25</v>
      </c>
      <c r="K93" s="44">
        <v>242</v>
      </c>
      <c r="L93" s="43">
        <v>8</v>
      </c>
    </row>
    <row r="94" spans="1:12" ht="14.4" x14ac:dyDescent="0.3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0.1</v>
      </c>
      <c r="H94" s="43">
        <v>0.04</v>
      </c>
      <c r="I94" s="43">
        <v>20.7</v>
      </c>
      <c r="J94" s="43">
        <v>81.400000000000006</v>
      </c>
      <c r="K94" s="44">
        <v>520</v>
      </c>
      <c r="L94" s="43">
        <v>5.0999999999999996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3.8</v>
      </c>
      <c r="H95" s="43">
        <v>0.4</v>
      </c>
      <c r="I95" s="43">
        <v>24.6</v>
      </c>
      <c r="J95" s="43">
        <v>124.5</v>
      </c>
      <c r="K95" s="44" t="s">
        <v>46</v>
      </c>
      <c r="L95" s="43">
        <v>4.5999999999999996</v>
      </c>
    </row>
    <row r="96" spans="1:12" ht="14.4" x14ac:dyDescent="0.3">
      <c r="A96" s="23"/>
      <c r="B96" s="15"/>
      <c r="C96" s="11"/>
      <c r="D96" s="7" t="s">
        <v>32</v>
      </c>
      <c r="E96" s="42" t="s">
        <v>43</v>
      </c>
      <c r="F96" s="43">
        <v>48</v>
      </c>
      <c r="G96" s="43">
        <v>3.17</v>
      </c>
      <c r="H96" s="43">
        <v>0.57999999999999996</v>
      </c>
      <c r="I96" s="43">
        <v>19.43</v>
      </c>
      <c r="J96" s="43">
        <v>83.52</v>
      </c>
      <c r="K96" s="44" t="s">
        <v>46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798</v>
      </c>
      <c r="G99" s="19">
        <f t="shared" ref="G99" si="45">SUM(G90:G98)</f>
        <v>27.86</v>
      </c>
      <c r="H99" s="19">
        <f t="shared" ref="H99" si="46">SUM(H90:H98)</f>
        <v>28.349999999999998</v>
      </c>
      <c r="I99" s="19">
        <f t="shared" ref="I99" si="47">SUM(I90:I98)</f>
        <v>118.9</v>
      </c>
      <c r="J99" s="19">
        <f t="shared" ref="J99:L99" si="48">SUM(J90:J98)</f>
        <v>838.06999999999994</v>
      </c>
      <c r="K99" s="25"/>
      <c r="L99" s="19">
        <f t="shared" si="48"/>
        <v>112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798</v>
      </c>
      <c r="G100" s="32">
        <f t="shared" ref="G100" si="49">G89+G99</f>
        <v>27.86</v>
      </c>
      <c r="H100" s="32">
        <f t="shared" ref="H100" si="50">H89+H99</f>
        <v>28.349999999999998</v>
      </c>
      <c r="I100" s="32">
        <f t="shared" ref="I100" si="51">I89+I99</f>
        <v>118.9</v>
      </c>
      <c r="J100" s="32">
        <f t="shared" ref="J100:L100" si="52">J89+J99</f>
        <v>838.06999999999994</v>
      </c>
      <c r="K100" s="32"/>
      <c r="L100" s="32">
        <f t="shared" si="52"/>
        <v>112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0.48</v>
      </c>
      <c r="H109" s="43">
        <v>0.06</v>
      </c>
      <c r="I109" s="43">
        <v>1.5</v>
      </c>
      <c r="J109" s="43">
        <v>8.4</v>
      </c>
      <c r="K109" s="44">
        <v>106</v>
      </c>
      <c r="L109" s="43">
        <v>7.6</v>
      </c>
    </row>
    <row r="110" spans="1:12" ht="14.4" x14ac:dyDescent="0.3">
      <c r="A110" s="23"/>
      <c r="B110" s="15"/>
      <c r="C110" s="11"/>
      <c r="D110" s="7" t="s">
        <v>27</v>
      </c>
      <c r="E110" s="42" t="s">
        <v>69</v>
      </c>
      <c r="F110" s="43">
        <v>200</v>
      </c>
      <c r="G110" s="43">
        <v>1.7</v>
      </c>
      <c r="H110" s="43">
        <v>4.08</v>
      </c>
      <c r="I110" s="43">
        <v>11.64</v>
      </c>
      <c r="J110" s="43">
        <v>90</v>
      </c>
      <c r="K110" s="44">
        <v>154</v>
      </c>
      <c r="L110" s="43">
        <v>5.6</v>
      </c>
    </row>
    <row r="111" spans="1:12" ht="14.4" x14ac:dyDescent="0.3">
      <c r="A111" s="23"/>
      <c r="B111" s="15"/>
      <c r="C111" s="11"/>
      <c r="D111" s="7" t="s">
        <v>28</v>
      </c>
      <c r="E111" s="42" t="s">
        <v>70</v>
      </c>
      <c r="F111" s="43">
        <v>200</v>
      </c>
      <c r="G111" s="43">
        <v>16.3</v>
      </c>
      <c r="H111" s="43">
        <v>15.48</v>
      </c>
      <c r="I111" s="43">
        <v>21.8</v>
      </c>
      <c r="J111" s="43">
        <v>355.34</v>
      </c>
      <c r="K111" s="44">
        <v>364</v>
      </c>
      <c r="L111" s="43">
        <v>68.2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1</v>
      </c>
      <c r="H113" s="43">
        <v>0.2</v>
      </c>
      <c r="I113" s="43">
        <v>0.2</v>
      </c>
      <c r="J113" s="43">
        <v>92</v>
      </c>
      <c r="K113" s="44" t="s">
        <v>46</v>
      </c>
      <c r="L113" s="43">
        <v>8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3.8</v>
      </c>
      <c r="H114" s="43">
        <v>0.4</v>
      </c>
      <c r="I114" s="43">
        <v>24.6</v>
      </c>
      <c r="J114" s="43">
        <v>124.5</v>
      </c>
      <c r="K114" s="44" t="s">
        <v>46</v>
      </c>
      <c r="L114" s="43">
        <v>4.5999999999999996</v>
      </c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48</v>
      </c>
      <c r="G115" s="43">
        <v>3.17</v>
      </c>
      <c r="H115" s="43">
        <v>0.57999999999999996</v>
      </c>
      <c r="I115" s="43">
        <v>19.43</v>
      </c>
      <c r="J115" s="43">
        <v>83.52</v>
      </c>
      <c r="K115" s="44" t="s">
        <v>46</v>
      </c>
      <c r="L115" s="43">
        <v>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758</v>
      </c>
      <c r="G118" s="19">
        <f t="shared" ref="G118:J118" si="55">SUM(G109:G117)</f>
        <v>26.450000000000003</v>
      </c>
      <c r="H118" s="19">
        <f t="shared" si="55"/>
        <v>20.799999999999997</v>
      </c>
      <c r="I118" s="19">
        <f t="shared" si="55"/>
        <v>79.17</v>
      </c>
      <c r="J118" s="19">
        <f t="shared" si="55"/>
        <v>753.76</v>
      </c>
      <c r="K118" s="25"/>
      <c r="L118" s="19">
        <f t="shared" ref="L118" si="56">SUM(L109:L117)</f>
        <v>98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758</v>
      </c>
      <c r="G119" s="32">
        <f t="shared" ref="G119" si="57">G108+G118</f>
        <v>26.450000000000003</v>
      </c>
      <c r="H119" s="32">
        <f t="shared" ref="H119" si="58">H108+H118</f>
        <v>20.799999999999997</v>
      </c>
      <c r="I119" s="32">
        <f t="shared" ref="I119" si="59">I108+I118</f>
        <v>79.17</v>
      </c>
      <c r="J119" s="32">
        <f t="shared" ref="J119:L119" si="60">J108+J118</f>
        <v>753.76</v>
      </c>
      <c r="K119" s="32"/>
      <c r="L119" s="32">
        <f t="shared" si="60"/>
        <v>98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14.4</v>
      </c>
      <c r="K128" s="44">
        <v>106</v>
      </c>
      <c r="L128" s="43">
        <v>7.6</v>
      </c>
    </row>
    <row r="129" spans="1:12" ht="14.4" x14ac:dyDescent="0.3">
      <c r="A129" s="14"/>
      <c r="B129" s="15"/>
      <c r="C129" s="11"/>
      <c r="D129" s="7" t="s">
        <v>27</v>
      </c>
      <c r="E129" s="42" t="s">
        <v>54</v>
      </c>
      <c r="F129" s="43">
        <v>200</v>
      </c>
      <c r="G129" s="43">
        <v>1.46</v>
      </c>
      <c r="H129" s="43">
        <v>4</v>
      </c>
      <c r="I129" s="43">
        <v>8.52</v>
      </c>
      <c r="J129" s="43">
        <v>76</v>
      </c>
      <c r="K129" s="44">
        <v>128</v>
      </c>
      <c r="L129" s="43">
        <v>7.15</v>
      </c>
    </row>
    <row r="130" spans="1:12" ht="14.4" x14ac:dyDescent="0.3">
      <c r="A130" s="14"/>
      <c r="B130" s="15"/>
      <c r="C130" s="11"/>
      <c r="D130" s="7" t="s">
        <v>28</v>
      </c>
      <c r="E130" s="42" t="s">
        <v>49</v>
      </c>
      <c r="F130" s="43">
        <v>90</v>
      </c>
      <c r="G130" s="43">
        <v>9.7200000000000006</v>
      </c>
      <c r="H130" s="43">
        <v>11.3</v>
      </c>
      <c r="I130" s="43">
        <v>5.52</v>
      </c>
      <c r="J130" s="43">
        <v>169.28</v>
      </c>
      <c r="K130" s="44">
        <v>398</v>
      </c>
      <c r="L130" s="43">
        <v>54.15</v>
      </c>
    </row>
    <row r="131" spans="1:12" ht="14.4" x14ac:dyDescent="0.3">
      <c r="A131" s="14"/>
      <c r="B131" s="15"/>
      <c r="C131" s="11"/>
      <c r="D131" s="7" t="s">
        <v>29</v>
      </c>
      <c r="E131" s="42" t="s">
        <v>50</v>
      </c>
      <c r="F131" s="43">
        <v>150</v>
      </c>
      <c r="G131" s="43">
        <v>5.65</v>
      </c>
      <c r="H131" s="43">
        <v>0.67</v>
      </c>
      <c r="I131" s="43">
        <v>30.04</v>
      </c>
      <c r="J131" s="43">
        <v>129.9</v>
      </c>
      <c r="K131" s="44">
        <v>291</v>
      </c>
      <c r="L131" s="43">
        <v>7.6</v>
      </c>
    </row>
    <row r="132" spans="1:12" ht="14.4" x14ac:dyDescent="0.3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0.9</v>
      </c>
      <c r="H132" s="43">
        <v>0.06</v>
      </c>
      <c r="I132" s="43">
        <v>33.76</v>
      </c>
      <c r="J132" s="43">
        <v>154.6</v>
      </c>
      <c r="K132" s="44">
        <v>355</v>
      </c>
      <c r="L132" s="43">
        <v>12.9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3.8</v>
      </c>
      <c r="H133" s="43">
        <v>0.4</v>
      </c>
      <c r="I133" s="43">
        <v>24.6</v>
      </c>
      <c r="J133" s="43">
        <v>124.5</v>
      </c>
      <c r="K133" s="44" t="s">
        <v>46</v>
      </c>
      <c r="L133" s="43">
        <v>4.5999999999999996</v>
      </c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48</v>
      </c>
      <c r="G134" s="43">
        <v>3.17</v>
      </c>
      <c r="H134" s="43">
        <v>0.57999999999999996</v>
      </c>
      <c r="I134" s="43">
        <v>19.43</v>
      </c>
      <c r="J134" s="43">
        <v>83.52</v>
      </c>
      <c r="K134" s="44" t="s">
        <v>46</v>
      </c>
      <c r="L134" s="43">
        <v>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798</v>
      </c>
      <c r="G137" s="19">
        <f t="shared" ref="G137:J137" si="63">SUM(G128:G136)</f>
        <v>25.36</v>
      </c>
      <c r="H137" s="19">
        <f t="shared" si="63"/>
        <v>17.13</v>
      </c>
      <c r="I137" s="19">
        <f t="shared" si="63"/>
        <v>124.15</v>
      </c>
      <c r="J137" s="19">
        <f t="shared" si="63"/>
        <v>752.2</v>
      </c>
      <c r="K137" s="25"/>
      <c r="L137" s="19">
        <f t="shared" ref="L137" si="64">SUM(L128:L136)</f>
        <v>98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798</v>
      </c>
      <c r="G138" s="32">
        <f t="shared" ref="G138" si="65">G127+G137</f>
        <v>25.36</v>
      </c>
      <c r="H138" s="32">
        <f t="shared" ref="H138" si="66">H127+H137</f>
        <v>17.13</v>
      </c>
      <c r="I138" s="32">
        <f t="shared" ref="I138" si="67">I127+I137</f>
        <v>124.15</v>
      </c>
      <c r="J138" s="32">
        <f t="shared" ref="J138:L138" si="68">J127+J137</f>
        <v>752.2</v>
      </c>
      <c r="K138" s="32"/>
      <c r="L138" s="32">
        <f t="shared" si="68"/>
        <v>98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0.78</v>
      </c>
      <c r="H147" s="43">
        <v>7.48</v>
      </c>
      <c r="I147" s="43">
        <v>4.08</v>
      </c>
      <c r="J147" s="43">
        <v>78</v>
      </c>
      <c r="K147" s="44">
        <v>76</v>
      </c>
      <c r="L147" s="43">
        <v>7</v>
      </c>
    </row>
    <row r="148" spans="1:12" ht="14.4" x14ac:dyDescent="0.3">
      <c r="A148" s="23"/>
      <c r="B148" s="15"/>
      <c r="C148" s="11"/>
      <c r="D148" s="7" t="s">
        <v>27</v>
      </c>
      <c r="E148" s="51" t="s">
        <v>75</v>
      </c>
      <c r="F148" s="43">
        <v>200</v>
      </c>
      <c r="G148" s="43">
        <v>1.48</v>
      </c>
      <c r="H148" s="43">
        <v>0</v>
      </c>
      <c r="I148" s="43">
        <v>4.0599999999999996</v>
      </c>
      <c r="J148" s="43">
        <v>87.6</v>
      </c>
      <c r="K148" s="44">
        <v>133</v>
      </c>
      <c r="L148" s="43">
        <v>7.8</v>
      </c>
    </row>
    <row r="149" spans="1:12" ht="14.4" x14ac:dyDescent="0.3">
      <c r="A149" s="23"/>
      <c r="B149" s="15"/>
      <c r="C149" s="11"/>
      <c r="D149" s="7" t="s">
        <v>28</v>
      </c>
      <c r="E149" s="51" t="s">
        <v>74</v>
      </c>
      <c r="F149" s="43">
        <v>90</v>
      </c>
      <c r="G149" s="43">
        <v>10.19</v>
      </c>
      <c r="H149" s="43">
        <v>0.68</v>
      </c>
      <c r="I149" s="43">
        <v>1.0900000000000001</v>
      </c>
      <c r="J149" s="43">
        <v>67.5</v>
      </c>
      <c r="K149" s="58">
        <v>45108</v>
      </c>
      <c r="L149" s="43">
        <v>34.450000000000003</v>
      </c>
    </row>
    <row r="150" spans="1:12" ht="14.4" x14ac:dyDescent="0.3">
      <c r="A150" s="23"/>
      <c r="B150" s="15"/>
      <c r="C150" s="11"/>
      <c r="D150" s="7" t="s">
        <v>29</v>
      </c>
      <c r="E150" s="42" t="s">
        <v>39</v>
      </c>
      <c r="F150" s="43">
        <v>150</v>
      </c>
      <c r="G150" s="43">
        <v>3.15</v>
      </c>
      <c r="H150" s="43">
        <v>6.9</v>
      </c>
      <c r="I150" s="43">
        <v>18.350000000000001</v>
      </c>
      <c r="J150" s="43">
        <v>154</v>
      </c>
      <c r="K150" s="44">
        <v>429</v>
      </c>
      <c r="L150" s="43">
        <v>17</v>
      </c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2.2000000000000002</v>
      </c>
      <c r="H151" s="43">
        <v>0.2</v>
      </c>
      <c r="I151" s="43">
        <v>25.2</v>
      </c>
      <c r="J151" s="43">
        <v>112</v>
      </c>
      <c r="K151" s="44" t="s">
        <v>46</v>
      </c>
      <c r="L151" s="43">
        <v>23.15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3.8</v>
      </c>
      <c r="H152" s="43">
        <v>0.4</v>
      </c>
      <c r="I152" s="43">
        <v>24.6</v>
      </c>
      <c r="J152" s="43">
        <v>124.5</v>
      </c>
      <c r="K152" s="44" t="s">
        <v>46</v>
      </c>
      <c r="L152" s="43">
        <v>4.5999999999999996</v>
      </c>
    </row>
    <row r="153" spans="1:12" ht="14.4" x14ac:dyDescent="0.3">
      <c r="A153" s="23"/>
      <c r="B153" s="15"/>
      <c r="C153" s="11"/>
      <c r="D153" s="7" t="s">
        <v>32</v>
      </c>
      <c r="E153" s="42" t="s">
        <v>43</v>
      </c>
      <c r="F153" s="43">
        <v>48</v>
      </c>
      <c r="G153" s="43">
        <v>3.17</v>
      </c>
      <c r="H153" s="43">
        <v>0.57999999999999996</v>
      </c>
      <c r="I153" s="43">
        <v>19.43</v>
      </c>
      <c r="J153" s="43">
        <v>83.52</v>
      </c>
      <c r="K153" s="44" t="s">
        <v>46</v>
      </c>
      <c r="L153" s="43">
        <v>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798</v>
      </c>
      <c r="G156" s="19">
        <f t="shared" ref="G156:J156" si="71">SUM(G147:G155)</f>
        <v>24.770000000000003</v>
      </c>
      <c r="H156" s="19">
        <f t="shared" si="71"/>
        <v>16.239999999999998</v>
      </c>
      <c r="I156" s="19">
        <f t="shared" si="71"/>
        <v>96.81</v>
      </c>
      <c r="J156" s="19">
        <f t="shared" si="71"/>
        <v>707.12</v>
      </c>
      <c r="K156" s="25"/>
      <c r="L156" s="19">
        <f t="shared" ref="L156" si="72">SUM(L147:L155)</f>
        <v>98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798</v>
      </c>
      <c r="G157" s="32">
        <f t="shared" ref="G157" si="73">G146+G156</f>
        <v>24.770000000000003</v>
      </c>
      <c r="H157" s="32">
        <f t="shared" ref="H157" si="74">H146+H156</f>
        <v>16.239999999999998</v>
      </c>
      <c r="I157" s="32">
        <f t="shared" ref="I157" si="75">I146+I156</f>
        <v>96.81</v>
      </c>
      <c r="J157" s="32">
        <f t="shared" ref="J157:L157" si="76">J146+J156</f>
        <v>707.12</v>
      </c>
      <c r="K157" s="32"/>
      <c r="L157" s="32">
        <f t="shared" si="76"/>
        <v>98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1.79</v>
      </c>
      <c r="H166" s="43">
        <v>3.11</v>
      </c>
      <c r="I166" s="43">
        <v>3.75</v>
      </c>
      <c r="J166" s="43">
        <v>50.16</v>
      </c>
      <c r="K166" s="44">
        <v>10</v>
      </c>
      <c r="L166" s="43">
        <v>22.5</v>
      </c>
    </row>
    <row r="167" spans="1:12" ht="14.4" x14ac:dyDescent="0.3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0.96</v>
      </c>
      <c r="H167" s="43">
        <v>2.1800000000000002</v>
      </c>
      <c r="I167" s="43">
        <v>8.02</v>
      </c>
      <c r="J167" s="43">
        <v>55.4</v>
      </c>
      <c r="K167" s="44" t="s">
        <v>52</v>
      </c>
      <c r="L167" s="43">
        <v>6.7</v>
      </c>
    </row>
    <row r="168" spans="1:12" ht="14.4" x14ac:dyDescent="0.3">
      <c r="A168" s="23"/>
      <c r="B168" s="15"/>
      <c r="C168" s="11"/>
      <c r="D168" s="7" t="s">
        <v>28</v>
      </c>
      <c r="E168" s="51" t="s">
        <v>76</v>
      </c>
      <c r="F168" s="59" t="s">
        <v>77</v>
      </c>
      <c r="G168" s="43">
        <v>18.399999999999999</v>
      </c>
      <c r="H168" s="43">
        <v>20.74</v>
      </c>
      <c r="I168" s="43">
        <v>21.6</v>
      </c>
      <c r="J168" s="43">
        <v>300.66000000000003</v>
      </c>
      <c r="K168" s="44">
        <v>365</v>
      </c>
      <c r="L168" s="43">
        <v>55.1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51" t="s">
        <v>78</v>
      </c>
      <c r="F170" s="43">
        <v>200</v>
      </c>
      <c r="G170" s="43">
        <v>0.7</v>
      </c>
      <c r="H170" s="43">
        <v>0.3</v>
      </c>
      <c r="I170" s="43">
        <v>22.8</v>
      </c>
      <c r="J170" s="43">
        <v>97</v>
      </c>
      <c r="K170" s="44">
        <v>519</v>
      </c>
      <c r="L170" s="43">
        <v>5.0999999999999996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3.8</v>
      </c>
      <c r="H171" s="43">
        <v>0.4</v>
      </c>
      <c r="I171" s="43">
        <v>24.6</v>
      </c>
      <c r="J171" s="43">
        <v>124.5</v>
      </c>
      <c r="K171" s="44" t="s">
        <v>46</v>
      </c>
      <c r="L171" s="43">
        <v>4.5999999999999996</v>
      </c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48</v>
      </c>
      <c r="G172" s="43">
        <v>3.17</v>
      </c>
      <c r="H172" s="43">
        <v>0.57999999999999996</v>
      </c>
      <c r="I172" s="43">
        <v>19.43</v>
      </c>
      <c r="J172" s="43">
        <v>83.52</v>
      </c>
      <c r="K172" s="44" t="s">
        <v>46</v>
      </c>
      <c r="L172" s="43">
        <v>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558</v>
      </c>
      <c r="G175" s="19">
        <f t="shared" ref="G175:J175" si="79">SUM(G166:G174)</f>
        <v>28.82</v>
      </c>
      <c r="H175" s="19">
        <f t="shared" si="79"/>
        <v>27.309999999999995</v>
      </c>
      <c r="I175" s="19">
        <f t="shared" si="79"/>
        <v>100.20000000000002</v>
      </c>
      <c r="J175" s="19">
        <f t="shared" si="79"/>
        <v>711.24</v>
      </c>
      <c r="K175" s="25"/>
      <c r="L175" s="19">
        <f t="shared" ref="L175" si="80">SUM(L166:L174)</f>
        <v>97.999999999999986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558</v>
      </c>
      <c r="G176" s="32">
        <f t="shared" ref="G176" si="81">G165+G175</f>
        <v>28.82</v>
      </c>
      <c r="H176" s="32">
        <f t="shared" ref="H176" si="82">H165+H175</f>
        <v>27.309999999999995</v>
      </c>
      <c r="I176" s="32">
        <f t="shared" ref="I176" si="83">I165+I175</f>
        <v>100.20000000000002</v>
      </c>
      <c r="J176" s="32">
        <f t="shared" ref="J176:L176" si="84">J165+J175</f>
        <v>711.24</v>
      </c>
      <c r="K176" s="32"/>
      <c r="L176" s="32">
        <f t="shared" si="84"/>
        <v>97.999999999999986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79</v>
      </c>
      <c r="F185" s="43">
        <v>60</v>
      </c>
      <c r="G185" s="43">
        <v>0.9</v>
      </c>
      <c r="H185" s="43">
        <v>6.06</v>
      </c>
      <c r="I185" s="43">
        <v>5.0999999999999996</v>
      </c>
      <c r="J185" s="43">
        <v>78.599999999999994</v>
      </c>
      <c r="K185" s="44">
        <v>59</v>
      </c>
      <c r="L185" s="43">
        <v>10</v>
      </c>
    </row>
    <row r="186" spans="1:12" ht="14.4" x14ac:dyDescent="0.3">
      <c r="A186" s="23"/>
      <c r="B186" s="15"/>
      <c r="C186" s="11"/>
      <c r="D186" s="7" t="s">
        <v>27</v>
      </c>
      <c r="E186" s="51" t="s">
        <v>80</v>
      </c>
      <c r="F186" s="43">
        <v>200</v>
      </c>
      <c r="G186" s="43">
        <v>2.4</v>
      </c>
      <c r="H186" s="43">
        <v>3.98</v>
      </c>
      <c r="I186" s="43">
        <v>9.2200000000000006</v>
      </c>
      <c r="J186" s="43">
        <v>9.6</v>
      </c>
      <c r="K186" s="44">
        <v>142</v>
      </c>
      <c r="L186" s="43">
        <v>6.9</v>
      </c>
    </row>
    <row r="187" spans="1:12" ht="14.4" x14ac:dyDescent="0.3">
      <c r="A187" s="23"/>
      <c r="B187" s="15"/>
      <c r="C187" s="11"/>
      <c r="D187" s="7" t="s">
        <v>28</v>
      </c>
      <c r="E187" s="51" t="s">
        <v>81</v>
      </c>
      <c r="F187" s="59" t="s">
        <v>77</v>
      </c>
      <c r="G187" s="43">
        <v>14.29</v>
      </c>
      <c r="H187" s="43">
        <v>14.14</v>
      </c>
      <c r="I187" s="43">
        <v>40.1</v>
      </c>
      <c r="J187" s="43">
        <v>365.9</v>
      </c>
      <c r="K187" s="44">
        <v>406</v>
      </c>
      <c r="L187" s="43">
        <v>64.5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0.5</v>
      </c>
      <c r="H189" s="43">
        <v>0</v>
      </c>
      <c r="I189" s="43">
        <v>27</v>
      </c>
      <c r="J189" s="43">
        <v>110</v>
      </c>
      <c r="K189" s="44">
        <v>508</v>
      </c>
      <c r="L189" s="43">
        <v>8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3.8</v>
      </c>
      <c r="H190" s="43">
        <v>0.4</v>
      </c>
      <c r="I190" s="43">
        <v>24.6</v>
      </c>
      <c r="J190" s="43">
        <v>124.5</v>
      </c>
      <c r="K190" s="44" t="s">
        <v>46</v>
      </c>
      <c r="L190" s="43">
        <v>4.5999999999999996</v>
      </c>
    </row>
    <row r="191" spans="1:12" ht="14.4" x14ac:dyDescent="0.3">
      <c r="A191" s="23"/>
      <c r="B191" s="15"/>
      <c r="C191" s="11"/>
      <c r="D191" s="7" t="s">
        <v>32</v>
      </c>
      <c r="E191" s="42" t="s">
        <v>43</v>
      </c>
      <c r="F191" s="43">
        <v>48</v>
      </c>
      <c r="G191" s="43">
        <v>3.17</v>
      </c>
      <c r="H191" s="43">
        <v>0.57999999999999996</v>
      </c>
      <c r="I191" s="43">
        <v>19.43</v>
      </c>
      <c r="J191" s="43">
        <v>83.52</v>
      </c>
      <c r="K191" s="44" t="s">
        <v>46</v>
      </c>
      <c r="L191" s="43">
        <v>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558</v>
      </c>
      <c r="G194" s="19">
        <f t="shared" ref="G194:J194" si="87">SUM(G185:G193)</f>
        <v>25.060000000000002</v>
      </c>
      <c r="H194" s="19">
        <f t="shared" si="87"/>
        <v>25.159999999999997</v>
      </c>
      <c r="I194" s="19">
        <f t="shared" si="87"/>
        <v>125.45000000000002</v>
      </c>
      <c r="J194" s="19">
        <f t="shared" si="87"/>
        <v>772.11999999999989</v>
      </c>
      <c r="K194" s="25"/>
      <c r="L194" s="19">
        <f t="shared" ref="L194" si="88">SUM(L185:L193)</f>
        <v>98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558</v>
      </c>
      <c r="G195" s="32">
        <f t="shared" ref="G195" si="89">G184+G194</f>
        <v>25.060000000000002</v>
      </c>
      <c r="H195" s="32">
        <f t="shared" ref="H195" si="90">H184+H194</f>
        <v>25.159999999999997</v>
      </c>
      <c r="I195" s="32">
        <f t="shared" ref="I195" si="91">I184+I194</f>
        <v>125.45000000000002</v>
      </c>
      <c r="J195" s="32">
        <f t="shared" ref="J195:L195" si="92">J184+J194</f>
        <v>772.11999999999989</v>
      </c>
      <c r="K195" s="32"/>
      <c r="L195" s="32">
        <f t="shared" si="92"/>
        <v>98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737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25.940999999999995</v>
      </c>
      <c r="H196" s="34">
        <f t="shared" si="93"/>
        <v>22.497999999999998</v>
      </c>
      <c r="I196" s="34">
        <f t="shared" si="93"/>
        <v>109.43400000000001</v>
      </c>
      <c r="J196" s="34">
        <f t="shared" si="93"/>
        <v>764.63499999999999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2022-05-16T14:23:56Z</dcterms:created>
  <dcterms:modified xsi:type="dcterms:W3CDTF">2023-11-29T07:49:09Z</dcterms:modified>
</cp:coreProperties>
</file>